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VARIOS\CUENTAS PUBLICAS ANUAL\CUENTA PUBLICA 2023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008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<sst xmlns="http://schemas.openxmlformats.org/spreadsheetml/2006/main" count="75" uniqueCount="51">
  <si>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</si>
  <si>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</si>
  <si>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</si>
  <si>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</si>
  <si>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</si>
  <si>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</si>
  <si>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</si>
  <si>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</si>
  <si>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</si>
  <si>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</si>
  <si>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</si>
  <si>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</si>
  <si>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</si>
  <si>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</si>
  <si>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</si>
  <si>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</si>
  <si>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</si>
  <si>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</si>
  <si>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</si>
  <si>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</si>
  <si>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</si>
  <si>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</si>
  <si>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</si>
  <si>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</si>
  <si>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</si>
  <si>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</si>
  <si>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</si>
  <si>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</si>
  <si>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</si>
  <si>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</si>
  <si>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</si>
  <si>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</si>
  <si>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</si>
  <si>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</si>
  <si>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</si>
  <si>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</si>
  <si>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</si>
  <si>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</si>
  <si>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</si>
  <si>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</si>
  <si>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</si>
  <si>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</si>
  <si>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</si>
  <si>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</si>
  <si>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Hidalgo del Parral</t>
  </si>
  <si>
    <t>Del 01 de enero al 31 de Diciembre de 2023 (b)</t>
  </si>
  <si>
    <t>Bajo protesta de decir la verdad declaramos que los Estados Financieros y sus Notas son razonablemente correctos y son responsabilidad del emisor.</t>
  </si>
  <si>
    <t>Lic Juan Adrian Plancarte Castro</t>
  </si>
  <si>
    <t xml:space="preserve">Director Ejecutivo </t>
  </si>
  <si>
    <t>Lic. Brigida Karina Arroyo Rubio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</si>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</sst>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/>
  <dimension ref="B1:R275"/>
  <sheetViews>
    <sheetView tabSelected="1" zoomScale="90" zoomScaleNormal="90" workbookViewId="0">
      <selection activeCell="H72" sqref="B1:H72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160255817.28</v>
      </c>
      <c r="D8" s="5">
        <f t="shared" ref="D8:E8" si="0">SUM(D9:D11)</f>
        <v>158803318.81999999</v>
      </c>
      <c r="E8" s="5">
        <f t="shared" si="0"/>
        <v>158803318.81999999</v>
      </c>
    </row>
    <row r="9" spans="2:5" x14ac:dyDescent="0.25">
      <c r="B9" s="28" t="s">
        <v>9</v>
      </c>
      <c r="C9" s="33">
        <v>160255817.28</v>
      </c>
      <c r="D9" s="33">
        <v>158803318.81999999</v>
      </c>
      <c r="E9" s="33">
        <v>158803318.81999999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167755817.49000001</v>
      </c>
      <c r="D12" s="5">
        <f>SUM(D13+D14)</f>
        <v>166867147.99000001</v>
      </c>
      <c r="E12" s="5">
        <f>SUM(E13+E14)</f>
        <v>146180445.33000001</v>
      </c>
    </row>
    <row r="13" spans="2:5" ht="24" x14ac:dyDescent="0.25">
      <c r="B13" s="28" t="s">
        <v>13</v>
      </c>
      <c r="C13" s="33">
        <v>167755817.49000001</v>
      </c>
      <c r="D13" s="33">
        <v>166867147.99000001</v>
      </c>
      <c r="E13" s="33">
        <v>146180445.33000001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-7500000.2100000083</v>
      </c>
      <c r="D18" s="5">
        <f t="shared" ref="D18:E18" si="2">D8-D12+D15</f>
        <v>-8063829.1700000167</v>
      </c>
      <c r="E18" s="5">
        <f t="shared" si="2"/>
        <v>12622873.48999998</v>
      </c>
    </row>
    <row r="19" spans="2:5" ht="24" x14ac:dyDescent="0.25">
      <c r="B19" s="27" t="s">
        <v>19</v>
      </c>
      <c r="C19" s="5">
        <f>C18-C11</f>
        <v>-7500000.2100000083</v>
      </c>
      <c r="D19" s="5">
        <f t="shared" ref="D19:E19" si="3">D18-D11</f>
        <v>-8063829.1700000167</v>
      </c>
      <c r="E19" s="5">
        <f t="shared" si="3"/>
        <v>12622873.48999998</v>
      </c>
    </row>
    <row r="20" spans="2:5" ht="24.75" thickBot="1" x14ac:dyDescent="0.3">
      <c r="B20" s="29" t="s">
        <v>20</v>
      </c>
      <c r="C20" s="7">
        <f>C19-C15</f>
        <v>-7500000.2100000083</v>
      </c>
      <c r="D20" s="7">
        <f t="shared" ref="D20:E20" si="4">D19-D15</f>
        <v>-8063829.1700000167</v>
      </c>
      <c r="E20" s="7">
        <f t="shared" si="4"/>
        <v>12622873.48999998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-7500000.2100000083</v>
      </c>
      <c r="D27" s="5">
        <f t="shared" ref="D27:E27" si="6">D20+D24</f>
        <v>-8063829.1700000167</v>
      </c>
      <c r="E27" s="5">
        <f t="shared" si="6"/>
        <v>12622873.48999998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160255817.28</v>
      </c>
      <c r="D45" s="22">
        <f t="shared" ref="D45:E45" si="10">D9</f>
        <v>158803318.81999999</v>
      </c>
      <c r="E45" s="22">
        <f t="shared" si="10"/>
        <v>158803318.81999999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167755817.49000001</v>
      </c>
      <c r="D49" s="22">
        <f t="shared" ref="D49:E49" si="14">D13</f>
        <v>166867147.99000001</v>
      </c>
      <c r="E49" s="22">
        <f t="shared" si="14"/>
        <v>146180445.33000001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-7500000.2100000083</v>
      </c>
      <c r="D51" s="21">
        <f t="shared" ref="D51:E51" si="16">D45+D46-D49+D50</f>
        <v>-8063829.1700000167</v>
      </c>
      <c r="E51" s="21">
        <f t="shared" si="16"/>
        <v>12622873.48999998</v>
      </c>
      <c r="F51" s="25"/>
    </row>
    <row r="52" spans="2:6" ht="24.75" thickBot="1" x14ac:dyDescent="0.3">
      <c r="B52" s="27" t="s">
        <v>39</v>
      </c>
      <c r="C52" s="21">
        <f>C51-C46</f>
        <v>-7500000.2100000083</v>
      </c>
      <c r="D52" s="21">
        <f t="shared" ref="D52:E52" si="17">D51-D46</f>
        <v>-8063829.1700000167</v>
      </c>
      <c r="E52" s="21">
        <f t="shared" si="17"/>
        <v>12622873.48999998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40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62" t="s">
        <v>47</v>
      </c>
      <c r="C71" s="62"/>
      <c r="D71" s="62"/>
      <c r="E71" s="64" t="s">
        <v>49</v>
      </c>
      <c r="F71" s="64"/>
      <c r="G71" s="64"/>
    </row>
    <row r="72" spans="2:18" s="40" customFormat="1" x14ac:dyDescent="0.25">
      <c r="B72" s="63" t="s">
        <v>48</v>
      </c>
      <c r="C72" s="63"/>
      <c r="D72" s="63"/>
      <c r="E72" s="64" t="s">
        <v>50</v>
      </c>
      <c r="F72" s="64"/>
      <c r="G72" s="64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22">
    <mergeCell ref="B71:D71"/>
    <mergeCell ref="B72:D72"/>
    <mergeCell ref="E71:G71"/>
    <mergeCell ref="E72:G72"/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1.2204724409448819" right="0.23622047244094491" top="0.74803149606299213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2024-01-29T18:36:32Z</cp:lastPrinted>
  <dcterms:created xsi:type="dcterms:W3CDTF">2020-01-08T20:37:56Z</dcterms:created>
  <dcterms:modified xsi:type="dcterms:W3CDTF">2024-01-29T18:37:22Z</dcterms:modified>
</cp:coreProperties>
</file>